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<sst xmlns="http://schemas.openxmlformats.org/spreadsheetml/2006/main" count="49" uniqueCount="40">
  <si>
    <t>Количество повторений</t>
  </si>
  <si>
    <t>Коэффициент атлетизма</t>
  </si>
  <si>
    <t>"МЕДЛАЙФ"</t>
  </si>
  <si>
    <t>"OLYMP GYM"</t>
  </si>
  <si>
    <t>Вес штанги, кг</t>
  </si>
  <si>
    <t>Собственный вес, кг</t>
  </si>
  <si>
    <t>Количество очков</t>
  </si>
  <si>
    <t>Командное количество очков</t>
  </si>
  <si>
    <t>"KIRBITOV GYM"</t>
  </si>
  <si>
    <t>"ENERGY FITNESS"</t>
  </si>
  <si>
    <t>"MMA - Center"</t>
  </si>
  <si>
    <t>НОЧЬ ЧЕМПИОНОВ VII</t>
  </si>
  <si>
    <t>Участник</t>
  </si>
  <si>
    <t>Константин Вараксин</t>
  </si>
  <si>
    <t>Вячеслав Резников</t>
  </si>
  <si>
    <t>Дмитрий Алербон</t>
  </si>
  <si>
    <t>Дмитрий Зобнин</t>
  </si>
  <si>
    <t>Сергей Локис</t>
  </si>
  <si>
    <t>Место в номинации</t>
  </si>
  <si>
    <t>Максим Попов</t>
  </si>
  <si>
    <t>Михаил Тхожевский</t>
  </si>
  <si>
    <t>Егор Машанов</t>
  </si>
  <si>
    <t>Егор Койков</t>
  </si>
  <si>
    <t>Игорь Сергеев</t>
  </si>
  <si>
    <t>Вячеслав Сиротин</t>
  </si>
  <si>
    <t>Артём Пашиев</t>
  </si>
  <si>
    <t>Александр Новинский</t>
  </si>
  <si>
    <t>Владимир Смолоногов</t>
  </si>
  <si>
    <t>Георгий Рогожников</t>
  </si>
  <si>
    <t>Максим Аристов</t>
  </si>
  <si>
    <t>-</t>
  </si>
  <si>
    <t>Владимир Гринюк</t>
  </si>
  <si>
    <t>Иван Дейбус</t>
  </si>
  <si>
    <t>Иван Жижикин</t>
  </si>
  <si>
    <t>Сергей Павлов</t>
  </si>
  <si>
    <t>Виктор Кузнецов</t>
  </si>
  <si>
    <t>Ярослав Горьков</t>
  </si>
  <si>
    <t>Руслан Миронов</t>
  </si>
  <si>
    <t>Алексей Грэй</t>
  </si>
  <si>
    <t xml:space="preserve">Денис Власов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</si>
</sst>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Calibri"/>
      <family val="2"/>
    </font>
    <font>
      <b/>
      <sz val="16"/>
      <color indexed="51"/>
      <name val="Calibri"/>
      <family val="2"/>
    </font>
    <font>
      <b/>
      <sz val="36"/>
      <color indexed="10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6"/>
      <color rgb="FFFFC000"/>
      <name val="Calibri"/>
      <family val="2"/>
    </font>
    <font>
      <b/>
      <sz val="36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0" fillId="35" borderId="12" xfId="0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166" fontId="43" fillId="35" borderId="12" xfId="0" applyNumberFormat="1" applyFont="1" applyFill="1" applyBorder="1" applyAlignment="1">
      <alignment horizontal="center" vertical="center" wrapText="1"/>
    </xf>
    <xf numFmtId="166" fontId="43" fillId="35" borderId="13" xfId="0" applyNumberFormat="1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wrapText="1"/>
    </xf>
    <xf numFmtId="1" fontId="44" fillId="35" borderId="12" xfId="0" applyNumberFormat="1" applyFont="1" applyFill="1" applyBorder="1" applyAlignment="1">
      <alignment horizontal="center" vertical="center" wrapText="1"/>
    </xf>
    <xf numFmtId="1" fontId="44" fillId="35" borderId="13" xfId="0" applyNumberFormat="1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1" fontId="43" fillId="35" borderId="11" xfId="0" applyNumberFormat="1" applyFont="1" applyFill="1" applyBorder="1" applyAlignment="1">
      <alignment horizontal="center" vertical="center" wrapText="1"/>
    </xf>
    <xf numFmtId="1" fontId="43" fillId="35" borderId="12" xfId="0" applyNumberFormat="1" applyFont="1" applyFill="1" applyBorder="1" applyAlignment="1">
      <alignment horizontal="center" vertical="center" wrapText="1"/>
    </xf>
    <xf numFmtId="1" fontId="43" fillId="35" borderId="13" xfId="0" applyNumberFormat="1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21" xfId="0" applyFont="1" applyFill="1" applyBorder="1" applyAlignment="1">
      <alignment horizontal="center" vertical="center" wrapText="1"/>
    </xf>
    <xf numFmtId="0" fontId="43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0"/>
  <sheetViews>
    <sheetView tabSelected="1" zoomScale="50" zoomScaleNormal="50" zoomScalePageLayoutView="0" workbookViewId="0" topLeftCell="A1">
      <selection activeCell="O6" sqref="O6"/>
    </sheetView>
  </sheetViews>
  <sheetFormatPr defaultColWidth="9.140625" defaultRowHeight="15"/>
  <cols>
    <col min="1" max="1" width="4.57421875" style="2" customWidth="1"/>
    <col min="2" max="2" width="30.140625" style="2" customWidth="1"/>
    <col min="3" max="3" width="21.28125" style="2" customWidth="1"/>
    <col min="4" max="4" width="15.8515625" style="2" customWidth="1"/>
    <col min="5" max="5" width="17.7109375" style="2" customWidth="1"/>
    <col min="6" max="8" width="19.7109375" style="2" customWidth="1"/>
    <col min="9" max="9" width="21.28125" style="2" customWidth="1"/>
    <col min="10" max="11" width="9.140625" style="2" customWidth="1"/>
    <col min="12" max="12" width="16.28125" style="2" customWidth="1"/>
    <col min="13" max="13" width="9.140625" style="2" customWidth="1"/>
    <col min="14" max="14" width="13.00390625" style="2" customWidth="1"/>
    <col min="15" max="15" width="9.140625" style="2" customWidth="1"/>
    <col min="16" max="16" width="13.421875" style="2" customWidth="1"/>
    <col min="17" max="17" width="9.140625" style="2" customWidth="1"/>
    <col min="18" max="18" width="6.28125" style="2" customWidth="1"/>
    <col min="19" max="95" width="9.140625" style="2" customWidth="1"/>
    <col min="96" max="16384" width="9.140625" style="1" customWidth="1"/>
  </cols>
  <sheetData>
    <row r="1" spans="1:95" ht="42" customHeight="1" thickBot="1">
      <c r="A1" s="35" t="s">
        <v>11</v>
      </c>
      <c r="B1" s="36"/>
      <c r="C1" s="36"/>
      <c r="D1" s="36"/>
      <c r="E1" s="36"/>
      <c r="F1" s="36"/>
      <c r="G1" s="36"/>
      <c r="H1" s="36"/>
      <c r="I1" s="36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69" customHeight="1" thickBot="1" thickTop="1">
      <c r="A2" s="31" t="s">
        <v>12</v>
      </c>
      <c r="B2" s="31"/>
      <c r="C2" s="8" t="s">
        <v>5</v>
      </c>
      <c r="D2" s="8" t="s">
        <v>4</v>
      </c>
      <c r="E2" s="8" t="s">
        <v>0</v>
      </c>
      <c r="F2" s="9" t="s">
        <v>1</v>
      </c>
      <c r="G2" s="9" t="s">
        <v>18</v>
      </c>
      <c r="H2" s="9" t="s">
        <v>6</v>
      </c>
      <c r="I2" s="4" t="s">
        <v>7</v>
      </c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ht="22.5" customHeight="1" thickBot="1" thickTop="1">
      <c r="A3" s="23" t="s">
        <v>2</v>
      </c>
      <c r="B3" s="24"/>
      <c r="C3" s="24"/>
      <c r="D3" s="24"/>
      <c r="E3" s="24"/>
      <c r="F3" s="24"/>
      <c r="G3" s="25"/>
      <c r="H3" s="25"/>
      <c r="I3" s="26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ht="22.5" customHeight="1" thickTop="1">
      <c r="A4" s="22" t="s">
        <v>19</v>
      </c>
      <c r="B4" s="22"/>
      <c r="C4" s="5">
        <v>74.05</v>
      </c>
      <c r="D4" s="5">
        <v>75</v>
      </c>
      <c r="E4" s="5">
        <v>43</v>
      </c>
      <c r="F4" s="15">
        <f>(D4*E4)/C4</f>
        <v>43.55165428764349</v>
      </c>
      <c r="G4" s="20">
        <v>1</v>
      </c>
      <c r="H4" s="20">
        <v>10</v>
      </c>
      <c r="I4" s="27">
        <f>SUM(H4:H8)</f>
        <v>40</v>
      </c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22.5" customHeight="1">
      <c r="A5" s="21" t="s">
        <v>20</v>
      </c>
      <c r="B5" s="21"/>
      <c r="C5" s="6">
        <v>76</v>
      </c>
      <c r="D5" s="6">
        <v>75</v>
      </c>
      <c r="E5" s="6">
        <v>32</v>
      </c>
      <c r="F5" s="16">
        <f>(D5*E5)/C5</f>
        <v>31.57894736842105</v>
      </c>
      <c r="G5" s="20">
        <v>4</v>
      </c>
      <c r="H5" s="20">
        <v>4</v>
      </c>
      <c r="I5" s="28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" ht="22.5" customHeight="1">
      <c r="A6" s="21" t="s">
        <v>21</v>
      </c>
      <c r="B6" s="21"/>
      <c r="C6" s="6">
        <v>94.6</v>
      </c>
      <c r="D6" s="6">
        <v>100</v>
      </c>
      <c r="E6" s="6">
        <v>32</v>
      </c>
      <c r="F6" s="16">
        <f>(D6*E6)/C6</f>
        <v>33.82663847780127</v>
      </c>
      <c r="G6" s="20">
        <v>1</v>
      </c>
      <c r="H6" s="20">
        <v>10</v>
      </c>
      <c r="I6" s="28"/>
    </row>
    <row r="7" spans="1:9" ht="22.5" customHeight="1">
      <c r="A7" s="21" t="s">
        <v>22</v>
      </c>
      <c r="B7" s="21"/>
      <c r="C7" s="6">
        <v>101.7</v>
      </c>
      <c r="D7" s="6">
        <v>125</v>
      </c>
      <c r="E7" s="6">
        <v>24</v>
      </c>
      <c r="F7" s="16">
        <f>(D7*E7)/C7</f>
        <v>29.49852507374631</v>
      </c>
      <c r="G7" s="20">
        <v>2</v>
      </c>
      <c r="H7" s="20">
        <v>8</v>
      </c>
      <c r="I7" s="28"/>
    </row>
    <row r="8" spans="1:9" ht="22.5" customHeight="1" thickBot="1">
      <c r="A8" s="30" t="s">
        <v>23</v>
      </c>
      <c r="B8" s="30"/>
      <c r="C8" s="7">
        <v>100.2</v>
      </c>
      <c r="D8" s="7">
        <v>150</v>
      </c>
      <c r="E8" s="7">
        <v>16</v>
      </c>
      <c r="F8" s="17">
        <f>(D8*E8)/C8</f>
        <v>23.952095808383234</v>
      </c>
      <c r="G8" s="20">
        <v>2</v>
      </c>
      <c r="H8" s="20">
        <v>8</v>
      </c>
      <c r="I8" s="29"/>
    </row>
    <row r="9" spans="1:9" ht="22.5" customHeight="1" thickBot="1" thickTop="1">
      <c r="A9" s="23" t="s">
        <v>3</v>
      </c>
      <c r="B9" s="24"/>
      <c r="C9" s="24"/>
      <c r="D9" s="24"/>
      <c r="E9" s="24"/>
      <c r="F9" s="24"/>
      <c r="G9" s="25"/>
      <c r="H9" s="25"/>
      <c r="I9" s="26"/>
    </row>
    <row r="10" spans="1:9" ht="22.5" customHeight="1" thickTop="1">
      <c r="A10" s="22" t="s">
        <v>24</v>
      </c>
      <c r="B10" s="22"/>
      <c r="C10" s="5">
        <v>75</v>
      </c>
      <c r="D10" s="5">
        <v>75</v>
      </c>
      <c r="E10" s="5">
        <v>41</v>
      </c>
      <c r="F10" s="15">
        <f>(D10*E10)/C10</f>
        <v>41</v>
      </c>
      <c r="G10" s="20">
        <v>3</v>
      </c>
      <c r="H10" s="20">
        <v>6</v>
      </c>
      <c r="I10" s="27">
        <f>SUM(H10:H14)</f>
        <v>34</v>
      </c>
    </row>
    <row r="11" spans="1:9" ht="22.5" customHeight="1">
      <c r="A11" s="21" t="s">
        <v>25</v>
      </c>
      <c r="B11" s="21"/>
      <c r="C11" s="6">
        <v>84</v>
      </c>
      <c r="D11" s="6">
        <v>100</v>
      </c>
      <c r="E11" s="6">
        <v>28</v>
      </c>
      <c r="F11" s="16">
        <f>(D11*E11)/C11</f>
        <v>33.333333333333336</v>
      </c>
      <c r="G11" s="20">
        <v>2</v>
      </c>
      <c r="H11" s="20">
        <v>8</v>
      </c>
      <c r="I11" s="28"/>
    </row>
    <row r="12" spans="1:9" ht="22.5" customHeight="1">
      <c r="A12" s="21" t="s">
        <v>26</v>
      </c>
      <c r="B12" s="21"/>
      <c r="C12" s="6">
        <v>91.7</v>
      </c>
      <c r="D12" s="6">
        <v>125</v>
      </c>
      <c r="E12" s="6">
        <v>26</v>
      </c>
      <c r="F12" s="16">
        <f>(D12*E12)/C12</f>
        <v>35.44165757906216</v>
      </c>
      <c r="G12" s="20">
        <v>1</v>
      </c>
      <c r="H12" s="20">
        <v>10</v>
      </c>
      <c r="I12" s="28"/>
    </row>
    <row r="13" spans="1:9" ht="22.5" customHeight="1">
      <c r="A13" s="21" t="s">
        <v>27</v>
      </c>
      <c r="B13" s="21"/>
      <c r="C13" s="6">
        <v>86.7</v>
      </c>
      <c r="D13" s="6">
        <v>150</v>
      </c>
      <c r="E13" s="6">
        <v>12</v>
      </c>
      <c r="F13" s="16">
        <f>(D13*E13)/C13</f>
        <v>20.761245674740483</v>
      </c>
      <c r="G13" s="20">
        <v>3</v>
      </c>
      <c r="H13" s="20">
        <v>6</v>
      </c>
      <c r="I13" s="28"/>
    </row>
    <row r="14" spans="1:9" ht="22.5" customHeight="1" thickBot="1">
      <c r="A14" s="30" t="s">
        <v>28</v>
      </c>
      <c r="B14" s="30"/>
      <c r="C14" s="7">
        <v>122.5</v>
      </c>
      <c r="D14" s="7">
        <v>150</v>
      </c>
      <c r="E14" s="7">
        <v>16</v>
      </c>
      <c r="F14" s="17">
        <f>(D14*E14)/C14</f>
        <v>19.591836734693878</v>
      </c>
      <c r="G14" s="20">
        <v>4</v>
      </c>
      <c r="H14" s="20">
        <v>4</v>
      </c>
      <c r="I14" s="29"/>
    </row>
    <row r="15" spans="1:95" ht="22.5" customHeight="1" thickBot="1" thickTop="1">
      <c r="A15" s="32" t="s">
        <v>8</v>
      </c>
      <c r="B15" s="33"/>
      <c r="C15" s="33"/>
      <c r="D15" s="33"/>
      <c r="E15" s="33"/>
      <c r="F15" s="33"/>
      <c r="G15" s="33"/>
      <c r="H15" s="33"/>
      <c r="I15" s="34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22.5" customHeight="1" thickTop="1">
      <c r="A16" s="22" t="s">
        <v>13</v>
      </c>
      <c r="B16" s="22"/>
      <c r="C16" s="5">
        <v>78.6</v>
      </c>
      <c r="D16" s="5">
        <v>75</v>
      </c>
      <c r="E16" s="5">
        <v>44</v>
      </c>
      <c r="F16" s="15">
        <f>(D16*E16)/C16</f>
        <v>41.98473282442748</v>
      </c>
      <c r="G16" s="18">
        <v>2</v>
      </c>
      <c r="H16" s="18">
        <v>8</v>
      </c>
      <c r="I16" s="27">
        <f>SUM(H16:H20)</f>
        <v>32</v>
      </c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22.5" customHeight="1">
      <c r="A17" s="21" t="s">
        <v>14</v>
      </c>
      <c r="B17" s="21"/>
      <c r="C17" s="6">
        <v>83.2</v>
      </c>
      <c r="D17" s="6">
        <v>100</v>
      </c>
      <c r="E17" s="6">
        <v>27</v>
      </c>
      <c r="F17" s="16">
        <f>(D17*E17)/C17</f>
        <v>32.45192307692307</v>
      </c>
      <c r="G17" s="19">
        <v>3</v>
      </c>
      <c r="H17" s="19">
        <v>6</v>
      </c>
      <c r="I17" s="28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22.5" customHeight="1">
      <c r="A18" s="21" t="s">
        <v>15</v>
      </c>
      <c r="B18" s="21"/>
      <c r="C18" s="6">
        <v>112.3</v>
      </c>
      <c r="D18" s="6">
        <v>125</v>
      </c>
      <c r="E18" s="6">
        <v>22</v>
      </c>
      <c r="F18" s="16">
        <f>(D18*E18)/C18</f>
        <v>24.487978628673197</v>
      </c>
      <c r="G18" s="19">
        <v>5</v>
      </c>
      <c r="H18" s="19">
        <v>2</v>
      </c>
      <c r="I18" s="28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22.5" customHeight="1">
      <c r="A19" s="21" t="s">
        <v>16</v>
      </c>
      <c r="B19" s="21"/>
      <c r="C19" s="6">
        <v>106.5</v>
      </c>
      <c r="D19" s="6">
        <v>125</v>
      </c>
      <c r="E19" s="6">
        <v>25</v>
      </c>
      <c r="F19" s="16">
        <f>(D19*E19)/C19</f>
        <v>29.342723004694836</v>
      </c>
      <c r="G19" s="19">
        <v>3</v>
      </c>
      <c r="H19" s="19">
        <v>6</v>
      </c>
      <c r="I19" s="28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22.5" customHeight="1" thickBot="1">
      <c r="A20" s="30" t="s">
        <v>17</v>
      </c>
      <c r="B20" s="30"/>
      <c r="C20" s="7">
        <v>108.5</v>
      </c>
      <c r="D20" s="7">
        <v>150</v>
      </c>
      <c r="E20" s="7">
        <v>21</v>
      </c>
      <c r="F20" s="17">
        <f>(D20*E20)/C20</f>
        <v>29.032258064516128</v>
      </c>
      <c r="G20" s="20">
        <v>1</v>
      </c>
      <c r="H20" s="20">
        <v>10</v>
      </c>
      <c r="I20" s="29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" ht="22.5" customHeight="1" thickBot="1" thickTop="1">
      <c r="A21" s="23" t="s">
        <v>10</v>
      </c>
      <c r="B21" s="24"/>
      <c r="C21" s="24"/>
      <c r="D21" s="24"/>
      <c r="E21" s="24"/>
      <c r="F21" s="24"/>
      <c r="G21" s="25"/>
      <c r="H21" s="25"/>
      <c r="I21" s="26"/>
    </row>
    <row r="22" spans="1:9" ht="22.5" customHeight="1" thickTop="1">
      <c r="A22" s="22" t="s">
        <v>35</v>
      </c>
      <c r="B22" s="22"/>
      <c r="C22" s="5">
        <v>74.7</v>
      </c>
      <c r="D22" s="5">
        <v>75</v>
      </c>
      <c r="E22" s="5">
        <v>24</v>
      </c>
      <c r="F22" s="15">
        <f>(D22*E22)/C22</f>
        <v>24.096385542168672</v>
      </c>
      <c r="G22" s="20" t="s">
        <v>30</v>
      </c>
      <c r="H22" s="20" t="s">
        <v>30</v>
      </c>
      <c r="I22" s="27">
        <v>8</v>
      </c>
    </row>
    <row r="23" spans="1:10" ht="22.5" customHeight="1">
      <c r="A23" s="21" t="s">
        <v>36</v>
      </c>
      <c r="B23" s="21"/>
      <c r="C23" s="6">
        <v>76.4</v>
      </c>
      <c r="D23" s="6">
        <v>75</v>
      </c>
      <c r="E23" s="6">
        <v>19</v>
      </c>
      <c r="F23" s="16">
        <f>(D23*E23)/C23</f>
        <v>18.651832460732983</v>
      </c>
      <c r="G23" s="20" t="s">
        <v>30</v>
      </c>
      <c r="H23" s="20" t="s">
        <v>30</v>
      </c>
      <c r="I23" s="28"/>
      <c r="J23" s="3"/>
    </row>
    <row r="24" spans="1:9" ht="22.5" customHeight="1">
      <c r="A24" s="21" t="s">
        <v>37</v>
      </c>
      <c r="B24" s="21"/>
      <c r="C24" s="6">
        <v>95</v>
      </c>
      <c r="D24" s="6">
        <v>100</v>
      </c>
      <c r="E24" s="6">
        <v>13</v>
      </c>
      <c r="F24" s="16">
        <f>(D24*E24)/C24</f>
        <v>13.68421052631579</v>
      </c>
      <c r="G24" s="20">
        <v>5</v>
      </c>
      <c r="H24" s="20">
        <v>2</v>
      </c>
      <c r="I24" s="28"/>
    </row>
    <row r="25" spans="1:9" ht="22.5" customHeight="1">
      <c r="A25" s="21" t="s">
        <v>38</v>
      </c>
      <c r="B25" s="21"/>
      <c r="C25" s="6">
        <v>98</v>
      </c>
      <c r="D25" s="6">
        <v>125</v>
      </c>
      <c r="E25" s="6">
        <v>20</v>
      </c>
      <c r="F25" s="16">
        <f>(D25*E25)/C25</f>
        <v>25.510204081632654</v>
      </c>
      <c r="G25" s="20">
        <v>4</v>
      </c>
      <c r="H25" s="20">
        <v>4</v>
      </c>
      <c r="I25" s="28"/>
    </row>
    <row r="26" spans="1:9" ht="22.5" customHeight="1" thickBot="1">
      <c r="A26" s="21" t="s">
        <v>39</v>
      </c>
      <c r="B26" s="21"/>
      <c r="C26" s="6">
        <v>109.4</v>
      </c>
      <c r="D26" s="6">
        <v>150</v>
      </c>
      <c r="E26" s="6">
        <v>10</v>
      </c>
      <c r="F26" s="16">
        <f>(D26*E26)/C26</f>
        <v>13.711151736745887</v>
      </c>
      <c r="G26" s="20">
        <v>5</v>
      </c>
      <c r="H26" s="20">
        <v>2</v>
      </c>
      <c r="I26" s="29"/>
    </row>
    <row r="27" spans="1:9" ht="22.5" customHeight="1" thickBot="1" thickTop="1">
      <c r="A27" s="23" t="s">
        <v>9</v>
      </c>
      <c r="B27" s="24"/>
      <c r="C27" s="24"/>
      <c r="D27" s="24"/>
      <c r="E27" s="24"/>
      <c r="F27" s="24"/>
      <c r="G27" s="25"/>
      <c r="H27" s="25"/>
      <c r="I27" s="26"/>
    </row>
    <row r="28" spans="1:9" ht="22.5" customHeight="1" thickTop="1">
      <c r="A28" s="22" t="s">
        <v>29</v>
      </c>
      <c r="B28" s="22"/>
      <c r="C28" s="5">
        <v>78.3</v>
      </c>
      <c r="D28" s="5">
        <v>75</v>
      </c>
      <c r="E28" s="5">
        <v>28</v>
      </c>
      <c r="F28" s="15">
        <f>(D28*E28)/C28</f>
        <v>26.819923371647512</v>
      </c>
      <c r="G28" s="20" t="s">
        <v>30</v>
      </c>
      <c r="H28" s="20" t="s">
        <v>30</v>
      </c>
      <c r="I28" s="27">
        <v>6</v>
      </c>
    </row>
    <row r="29" spans="1:9" ht="22.5" customHeight="1">
      <c r="A29" s="21" t="s">
        <v>31</v>
      </c>
      <c r="B29" s="21"/>
      <c r="C29" s="6">
        <v>77.3</v>
      </c>
      <c r="D29" s="6">
        <v>75</v>
      </c>
      <c r="E29" s="6">
        <v>21</v>
      </c>
      <c r="F29" s="16">
        <f>(D29*E29)/C29</f>
        <v>20.3751617076326</v>
      </c>
      <c r="G29" s="20" t="s">
        <v>30</v>
      </c>
      <c r="H29" s="20" t="s">
        <v>30</v>
      </c>
      <c r="I29" s="28"/>
    </row>
    <row r="30" spans="1:9" ht="22.5" customHeight="1">
      <c r="A30" s="21" t="s">
        <v>32</v>
      </c>
      <c r="B30" s="21"/>
      <c r="C30" s="6">
        <v>78.75</v>
      </c>
      <c r="D30" s="6">
        <v>75</v>
      </c>
      <c r="E30" s="6">
        <v>30</v>
      </c>
      <c r="F30" s="16">
        <f>(D30*E30)/C30</f>
        <v>28.571428571428573</v>
      </c>
      <c r="G30" s="20">
        <v>5</v>
      </c>
      <c r="H30" s="20">
        <v>2</v>
      </c>
      <c r="I30" s="28"/>
    </row>
    <row r="31" spans="1:9" ht="22.5" customHeight="1">
      <c r="A31" s="21" t="s">
        <v>34</v>
      </c>
      <c r="B31" s="21"/>
      <c r="C31" s="14">
        <v>89</v>
      </c>
      <c r="D31" s="14">
        <v>100</v>
      </c>
      <c r="E31" s="14">
        <v>19</v>
      </c>
      <c r="F31" s="16">
        <f>(D31*E31)/C31</f>
        <v>21.348314606741575</v>
      </c>
      <c r="G31" s="20">
        <v>4</v>
      </c>
      <c r="H31" s="20">
        <v>4</v>
      </c>
      <c r="I31" s="28"/>
    </row>
    <row r="32" spans="1:9" ht="22.5" customHeight="1">
      <c r="A32" s="21" t="s">
        <v>33</v>
      </c>
      <c r="B32" s="21"/>
      <c r="C32" s="6">
        <v>108</v>
      </c>
      <c r="D32" s="6">
        <v>125</v>
      </c>
      <c r="E32" s="6">
        <v>19</v>
      </c>
      <c r="F32" s="16">
        <f>(D32*E32)/C32</f>
        <v>21.99074074074074</v>
      </c>
      <c r="G32" s="20" t="s">
        <v>30</v>
      </c>
      <c r="H32" s="20" t="s">
        <v>30</v>
      </c>
      <c r="I32" s="29"/>
    </row>
    <row r="40" ht="15">
      <c r="E40" s="3"/>
    </row>
  </sheetData>
  <sheetProtection/>
  <mergeCells count="37">
    <mergeCell ref="A1:I1"/>
    <mergeCell ref="A3:I3"/>
    <mergeCell ref="A29:B29"/>
    <mergeCell ref="A4:B4"/>
    <mergeCell ref="A5:B5"/>
    <mergeCell ref="A6:B6"/>
    <mergeCell ref="A7:B7"/>
    <mergeCell ref="A8:B8"/>
    <mergeCell ref="A10:B10"/>
    <mergeCell ref="A2:B2"/>
    <mergeCell ref="A16:B16"/>
    <mergeCell ref="A17:B17"/>
    <mergeCell ref="A18:B18"/>
    <mergeCell ref="A19:B19"/>
    <mergeCell ref="A15:I15"/>
    <mergeCell ref="I16:I20"/>
    <mergeCell ref="A9:I9"/>
    <mergeCell ref="A27:I27"/>
    <mergeCell ref="I10:I14"/>
    <mergeCell ref="I28:I32"/>
    <mergeCell ref="A11:B11"/>
    <mergeCell ref="I4:I8"/>
    <mergeCell ref="A20:B20"/>
    <mergeCell ref="A21:I21"/>
    <mergeCell ref="I22:I26"/>
    <mergeCell ref="A31:B31"/>
    <mergeCell ref="A12:B12"/>
    <mergeCell ref="A13:B13"/>
    <mergeCell ref="A14:B14"/>
    <mergeCell ref="A28:B28"/>
    <mergeCell ref="A25:B25"/>
    <mergeCell ref="A26:B26"/>
    <mergeCell ref="A30:B30"/>
    <mergeCell ref="A32:B32"/>
    <mergeCell ref="A22:B22"/>
    <mergeCell ref="A23:B23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60" zoomScaleNormal="60" zoomScalePageLayoutView="0" workbookViewId="0" topLeftCell="A1">
      <selection activeCell="F11" sqref="A1:K32"/>
    </sheetView>
  </sheetViews>
  <sheetFormatPr defaultColWidth="9.140625" defaultRowHeight="15"/>
  <cols>
    <col min="2" max="2" width="18.421875" style="0" customWidth="1"/>
    <col min="3" max="3" width="15.00390625" style="0" customWidth="1"/>
    <col min="4" max="4" width="10.7109375" style="0" customWidth="1"/>
    <col min="5" max="5" width="13.7109375" style="0" customWidth="1"/>
    <col min="6" max="6" width="14.8515625" style="0" customWidth="1"/>
    <col min="9" max="9" width="13.00390625" style="0" bestFit="1" customWidth="1"/>
    <col min="10" max="10" width="14.140625" style="0" customWidth="1"/>
    <col min="11" max="11" width="17.00390625" style="0" customWidth="1"/>
  </cols>
  <sheetData>
    <row r="1" spans="1:11" ht="17.25" customHeight="1">
      <c r="A1" s="41"/>
      <c r="B1" s="41"/>
      <c r="C1" s="41"/>
      <c r="D1" s="41"/>
      <c r="E1" s="41"/>
      <c r="F1" s="41"/>
      <c r="G1" s="10"/>
      <c r="H1" s="10"/>
      <c r="I1" s="10"/>
      <c r="J1" s="10"/>
      <c r="K1" s="10"/>
    </row>
    <row r="2" spans="1:11" ht="15.75">
      <c r="A2" s="40"/>
      <c r="B2" s="40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41"/>
      <c r="B3" s="41"/>
      <c r="C3" s="41"/>
      <c r="D3" s="41"/>
      <c r="E3" s="41"/>
      <c r="F3" s="41"/>
      <c r="G3" s="10"/>
      <c r="H3" s="10"/>
      <c r="I3" s="38"/>
      <c r="J3" s="37"/>
      <c r="K3" s="37"/>
    </row>
    <row r="4" spans="1:11" ht="15.75">
      <c r="A4" s="40"/>
      <c r="B4" s="40"/>
      <c r="C4" s="11"/>
      <c r="D4" s="11"/>
      <c r="E4" s="11"/>
      <c r="F4" s="12"/>
      <c r="G4" s="10"/>
      <c r="H4" s="10"/>
      <c r="I4" s="39"/>
      <c r="J4" s="37"/>
      <c r="K4" s="37"/>
    </row>
    <row r="5" spans="1:11" ht="15.75">
      <c r="A5" s="40"/>
      <c r="B5" s="40"/>
      <c r="C5" s="11"/>
      <c r="D5" s="11"/>
      <c r="E5" s="11"/>
      <c r="F5" s="12"/>
      <c r="G5" s="10"/>
      <c r="H5" s="10"/>
      <c r="I5" s="39"/>
      <c r="J5" s="37"/>
      <c r="K5" s="37"/>
    </row>
    <row r="6" spans="1:11" ht="15.75">
      <c r="A6" s="40"/>
      <c r="B6" s="40"/>
      <c r="C6" s="11"/>
      <c r="D6" s="11"/>
      <c r="E6" s="11"/>
      <c r="F6" s="12"/>
      <c r="G6" s="10"/>
      <c r="H6" s="10"/>
      <c r="I6" s="39"/>
      <c r="J6" s="37"/>
      <c r="K6" s="37"/>
    </row>
    <row r="7" spans="1:11" ht="15.75">
      <c r="A7" s="40"/>
      <c r="B7" s="40"/>
      <c r="C7" s="11"/>
      <c r="D7" s="11"/>
      <c r="E7" s="11"/>
      <c r="F7" s="12"/>
      <c r="G7" s="10"/>
      <c r="H7" s="10"/>
      <c r="I7" s="39"/>
      <c r="J7" s="37"/>
      <c r="K7" s="37"/>
    </row>
    <row r="8" spans="1:11" ht="15.75">
      <c r="A8" s="40"/>
      <c r="B8" s="40"/>
      <c r="C8" s="11"/>
      <c r="D8" s="11"/>
      <c r="E8" s="11"/>
      <c r="F8" s="12"/>
      <c r="G8" s="10"/>
      <c r="H8" s="10"/>
      <c r="I8" s="39"/>
      <c r="J8" s="37"/>
      <c r="K8" s="37"/>
    </row>
    <row r="9" spans="1:11" ht="15.75">
      <c r="A9" s="41"/>
      <c r="B9" s="41"/>
      <c r="C9" s="41"/>
      <c r="D9" s="41"/>
      <c r="E9" s="41"/>
      <c r="F9" s="41"/>
      <c r="G9" s="10"/>
      <c r="H9" s="10"/>
      <c r="I9" s="38"/>
      <c r="J9" s="37"/>
      <c r="K9" s="37"/>
    </row>
    <row r="10" spans="1:11" ht="15.75">
      <c r="A10" s="40"/>
      <c r="B10" s="40"/>
      <c r="C10" s="11"/>
      <c r="D10" s="11"/>
      <c r="E10" s="11"/>
      <c r="F10" s="12"/>
      <c r="G10" s="10"/>
      <c r="H10" s="10"/>
      <c r="I10" s="39"/>
      <c r="J10" s="37"/>
      <c r="K10" s="37"/>
    </row>
    <row r="11" spans="1:11" ht="15.75">
      <c r="A11" s="40"/>
      <c r="B11" s="40"/>
      <c r="C11" s="11"/>
      <c r="D11" s="11"/>
      <c r="E11" s="11"/>
      <c r="F11" s="12"/>
      <c r="G11" s="13"/>
      <c r="H11" s="13"/>
      <c r="I11" s="39"/>
      <c r="J11" s="37"/>
      <c r="K11" s="37"/>
    </row>
    <row r="12" spans="1:11" ht="15.75">
      <c r="A12" s="40"/>
      <c r="B12" s="40"/>
      <c r="C12" s="11"/>
      <c r="D12" s="11"/>
      <c r="E12" s="11"/>
      <c r="F12" s="12"/>
      <c r="G12" s="10"/>
      <c r="H12" s="10"/>
      <c r="I12" s="39"/>
      <c r="J12" s="37"/>
      <c r="K12" s="37"/>
    </row>
    <row r="13" spans="1:11" ht="15.75">
      <c r="A13" s="40"/>
      <c r="B13" s="40"/>
      <c r="C13" s="11"/>
      <c r="D13" s="11"/>
      <c r="E13" s="11"/>
      <c r="F13" s="12"/>
      <c r="G13" s="10"/>
      <c r="H13" s="10"/>
      <c r="I13" s="39"/>
      <c r="J13" s="37"/>
      <c r="K13" s="37"/>
    </row>
    <row r="14" spans="1:11" ht="15.75">
      <c r="A14" s="40"/>
      <c r="B14" s="40"/>
      <c r="C14" s="11"/>
      <c r="D14" s="11"/>
      <c r="E14" s="11"/>
      <c r="F14" s="12"/>
      <c r="G14" s="10"/>
      <c r="H14" s="10"/>
      <c r="I14" s="39"/>
      <c r="J14" s="37"/>
      <c r="K14" s="37"/>
    </row>
    <row r="15" spans="1:11" ht="15.75">
      <c r="A15" s="41"/>
      <c r="B15" s="41"/>
      <c r="C15" s="41"/>
      <c r="D15" s="41"/>
      <c r="E15" s="41"/>
      <c r="F15" s="41"/>
      <c r="G15" s="10"/>
      <c r="H15" s="10"/>
      <c r="I15" s="38"/>
      <c r="J15" s="37"/>
      <c r="K15" s="37"/>
    </row>
    <row r="16" spans="1:11" ht="15.75">
      <c r="A16" s="40"/>
      <c r="B16" s="40"/>
      <c r="C16" s="11"/>
      <c r="D16" s="11"/>
      <c r="E16" s="11"/>
      <c r="F16" s="12"/>
      <c r="G16" s="10"/>
      <c r="H16" s="10"/>
      <c r="I16" s="39"/>
      <c r="J16" s="37"/>
      <c r="K16" s="37"/>
    </row>
    <row r="17" spans="1:11" ht="15.75">
      <c r="A17" s="40"/>
      <c r="B17" s="40"/>
      <c r="C17" s="11"/>
      <c r="D17" s="11"/>
      <c r="E17" s="11"/>
      <c r="F17" s="12"/>
      <c r="G17" s="10"/>
      <c r="H17" s="10"/>
      <c r="I17" s="39"/>
      <c r="J17" s="37"/>
      <c r="K17" s="37"/>
    </row>
    <row r="18" spans="1:11" ht="15.75">
      <c r="A18" s="40"/>
      <c r="B18" s="40"/>
      <c r="C18" s="11"/>
      <c r="D18" s="11"/>
      <c r="E18" s="11"/>
      <c r="F18" s="12"/>
      <c r="G18" s="10"/>
      <c r="H18" s="10"/>
      <c r="I18" s="39"/>
      <c r="J18" s="37"/>
      <c r="K18" s="37"/>
    </row>
    <row r="19" spans="1:11" ht="15.75">
      <c r="A19" s="40"/>
      <c r="B19" s="40"/>
      <c r="C19" s="11"/>
      <c r="D19" s="11"/>
      <c r="E19" s="11"/>
      <c r="F19" s="12"/>
      <c r="G19" s="10"/>
      <c r="H19" s="10"/>
      <c r="I19" s="39"/>
      <c r="J19" s="37"/>
      <c r="K19" s="37"/>
    </row>
    <row r="20" spans="1:11" ht="15.75">
      <c r="A20" s="40"/>
      <c r="B20" s="40"/>
      <c r="C20" s="11"/>
      <c r="D20" s="11"/>
      <c r="E20" s="11"/>
      <c r="F20" s="12"/>
      <c r="G20" s="10"/>
      <c r="H20" s="10"/>
      <c r="I20" s="39"/>
      <c r="J20" s="37"/>
      <c r="K20" s="37"/>
    </row>
    <row r="21" spans="1:11" ht="15.75">
      <c r="A21" s="41"/>
      <c r="B21" s="41"/>
      <c r="C21" s="41"/>
      <c r="D21" s="41"/>
      <c r="E21" s="41"/>
      <c r="F21" s="41"/>
      <c r="G21" s="10"/>
      <c r="H21" s="10"/>
      <c r="I21" s="38"/>
      <c r="J21" s="37"/>
      <c r="K21" s="37"/>
    </row>
    <row r="22" spans="1:11" ht="15.75">
      <c r="A22" s="40"/>
      <c r="B22" s="40"/>
      <c r="C22" s="11"/>
      <c r="D22" s="11"/>
      <c r="E22" s="11"/>
      <c r="F22" s="12"/>
      <c r="G22" s="10"/>
      <c r="H22" s="10"/>
      <c r="I22" s="39"/>
      <c r="J22" s="37"/>
      <c r="K22" s="37"/>
    </row>
    <row r="23" spans="1:11" ht="15.75">
      <c r="A23" s="40"/>
      <c r="B23" s="40"/>
      <c r="C23" s="11"/>
      <c r="D23" s="11"/>
      <c r="E23" s="11"/>
      <c r="F23" s="12"/>
      <c r="G23" s="10"/>
      <c r="H23" s="10"/>
      <c r="I23" s="39"/>
      <c r="J23" s="37"/>
      <c r="K23" s="37"/>
    </row>
    <row r="24" spans="1:11" ht="15.75">
      <c r="A24" s="40"/>
      <c r="B24" s="40"/>
      <c r="C24" s="11"/>
      <c r="D24" s="11"/>
      <c r="E24" s="11"/>
      <c r="F24" s="12"/>
      <c r="G24" s="10"/>
      <c r="H24" s="10"/>
      <c r="I24" s="39"/>
      <c r="J24" s="37"/>
      <c r="K24" s="37"/>
    </row>
    <row r="25" spans="1:11" ht="15.75">
      <c r="A25" s="40"/>
      <c r="B25" s="40"/>
      <c r="C25" s="11"/>
      <c r="D25" s="11"/>
      <c r="E25" s="11"/>
      <c r="F25" s="12"/>
      <c r="G25" s="10"/>
      <c r="H25" s="10"/>
      <c r="I25" s="39"/>
      <c r="J25" s="37"/>
      <c r="K25" s="37"/>
    </row>
    <row r="26" spans="1:11" ht="15.75">
      <c r="A26" s="42"/>
      <c r="B26" s="42"/>
      <c r="C26" s="11"/>
      <c r="D26" s="11"/>
      <c r="E26" s="11"/>
      <c r="F26" s="12"/>
      <c r="G26" s="10"/>
      <c r="H26" s="10"/>
      <c r="I26" s="39"/>
      <c r="J26" s="37"/>
      <c r="K26" s="37"/>
    </row>
    <row r="27" spans="1:11" ht="15.75">
      <c r="A27" s="41"/>
      <c r="B27" s="41"/>
      <c r="C27" s="41"/>
      <c r="D27" s="41"/>
      <c r="E27" s="41"/>
      <c r="F27" s="41"/>
      <c r="G27" s="10"/>
      <c r="H27" s="10"/>
      <c r="I27" s="38"/>
      <c r="J27" s="37"/>
      <c r="K27" s="37"/>
    </row>
    <row r="28" spans="1:11" ht="15.75">
      <c r="A28" s="40"/>
      <c r="B28" s="40"/>
      <c r="C28" s="11"/>
      <c r="D28" s="11"/>
      <c r="E28" s="11"/>
      <c r="F28" s="12"/>
      <c r="G28" s="10"/>
      <c r="H28" s="10"/>
      <c r="I28" s="39"/>
      <c r="J28" s="37"/>
      <c r="K28" s="37"/>
    </row>
    <row r="29" spans="1:11" ht="15.75">
      <c r="A29" s="40"/>
      <c r="B29" s="40"/>
      <c r="C29" s="11"/>
      <c r="D29" s="11"/>
      <c r="E29" s="11"/>
      <c r="F29" s="12"/>
      <c r="G29" s="10"/>
      <c r="H29" s="10"/>
      <c r="I29" s="39"/>
      <c r="J29" s="37"/>
      <c r="K29" s="37"/>
    </row>
    <row r="30" spans="1:11" ht="15.75">
      <c r="A30" s="40"/>
      <c r="B30" s="40"/>
      <c r="C30" s="11"/>
      <c r="D30" s="11"/>
      <c r="E30" s="11"/>
      <c r="F30" s="12"/>
      <c r="G30" s="10"/>
      <c r="H30" s="10"/>
      <c r="I30" s="39"/>
      <c r="J30" s="37"/>
      <c r="K30" s="37"/>
    </row>
    <row r="31" spans="1:11" ht="15.75">
      <c r="A31" s="40"/>
      <c r="B31" s="40"/>
      <c r="C31" s="11"/>
      <c r="D31" s="11"/>
      <c r="E31" s="11"/>
      <c r="F31" s="12"/>
      <c r="G31" s="10"/>
      <c r="H31" s="10"/>
      <c r="I31" s="39"/>
      <c r="J31" s="37"/>
      <c r="K31" s="37"/>
    </row>
    <row r="32" spans="1:11" ht="15.75">
      <c r="A32" s="40"/>
      <c r="B32" s="40"/>
      <c r="C32" s="11"/>
      <c r="D32" s="11"/>
      <c r="E32" s="11"/>
      <c r="F32" s="12"/>
      <c r="G32" s="10"/>
      <c r="H32" s="10"/>
      <c r="I32" s="39"/>
      <c r="J32" s="37"/>
      <c r="K32" s="37"/>
    </row>
  </sheetData>
  <sheetProtection/>
  <mergeCells count="47">
    <mergeCell ref="A8:B8"/>
    <mergeCell ref="A9:F9"/>
    <mergeCell ref="A10:B10"/>
    <mergeCell ref="A2:B2"/>
    <mergeCell ref="A3:F3"/>
    <mergeCell ref="A4:B4"/>
    <mergeCell ref="A5:B5"/>
    <mergeCell ref="A6:B6"/>
    <mergeCell ref="A7:B7"/>
    <mergeCell ref="A19:B19"/>
    <mergeCell ref="A11:B11"/>
    <mergeCell ref="A14:B14"/>
    <mergeCell ref="A15:F15"/>
    <mergeCell ref="A16:B16"/>
    <mergeCell ref="A17:B17"/>
    <mergeCell ref="A18:B18"/>
    <mergeCell ref="A12:B12"/>
    <mergeCell ref="A13:B13"/>
    <mergeCell ref="A31:B31"/>
    <mergeCell ref="A32:B32"/>
    <mergeCell ref="A1:F1"/>
    <mergeCell ref="A25:B25"/>
    <mergeCell ref="A26:B26"/>
    <mergeCell ref="A27:F27"/>
    <mergeCell ref="A28:B28"/>
    <mergeCell ref="A29:B29"/>
    <mergeCell ref="A30:B30"/>
    <mergeCell ref="K3:K8"/>
    <mergeCell ref="K9:K14"/>
    <mergeCell ref="K15:K20"/>
    <mergeCell ref="K21:K26"/>
    <mergeCell ref="K27:K32"/>
    <mergeCell ref="A20:B20"/>
    <mergeCell ref="A21:F21"/>
    <mergeCell ref="A22:B22"/>
    <mergeCell ref="A23:B23"/>
    <mergeCell ref="A24:B24"/>
    <mergeCell ref="J3:J8"/>
    <mergeCell ref="J9:J14"/>
    <mergeCell ref="J15:J20"/>
    <mergeCell ref="J21:J26"/>
    <mergeCell ref="J27:J32"/>
    <mergeCell ref="I3:I8"/>
    <mergeCell ref="I9:I14"/>
    <mergeCell ref="I15:I20"/>
    <mergeCell ref="I21:I26"/>
    <mergeCell ref="I27:I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NPA</cp:lastModifiedBy>
  <dcterms:created xsi:type="dcterms:W3CDTF">2019-12-25T04:53:57Z</dcterms:created>
  <dcterms:modified xsi:type="dcterms:W3CDTF">2020-12-31T04:48:32Z</dcterms:modified>
  <cp:category/>
  <cp:version/>
  <cp:contentType/>
  <cp:contentStatus/>
</cp:coreProperties>
</file>